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372213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372213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4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22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3" fillId="20" borderId="95" applyAlignment="1" pivotButton="0" quotePrefix="0" xfId="0">
      <alignment shrinkToFit="1"/>
    </xf>
    <xf numFmtId="0" fontId="83" fillId="20" borderId="95" applyAlignment="1" pivotButton="0" quotePrefix="0" xfId="0">
      <alignment horizontal="center" vertical="center" textRotation="180"/>
    </xf>
    <xf numFmtId="0" fontId="83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3" fillId="13" borderId="95" applyAlignment="1" pivotButton="0" quotePrefix="0" xfId="0">
      <alignment shrinkToFit="1"/>
    </xf>
    <xf numFmtId="0" fontId="83" fillId="13" borderId="95" applyAlignment="1" pivotButton="0" quotePrefix="0" xfId="0">
      <alignment horizontal="center" vertical="center" textRotation="180"/>
    </xf>
    <xf numFmtId="0" fontId="83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82" fillId="13" borderId="95" applyAlignment="1" pivotButton="0" quotePrefix="0" xfId="0">
      <alignment horizontal="center" vertical="center" textRotation="180"/>
    </xf>
    <xf numFmtId="0" fontId="82" fillId="13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center" vertical="center" textRotation="180"/>
    </xf>
    <xf numFmtId="0" fontId="82" fillId="20" borderId="95" applyAlignment="1" pivotButton="0" quotePrefix="0" xfId="0">
      <alignment horizontal="center" vertical="center" textRotation="180" shrinkToFi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2142647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377335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45875.58804398148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Logistikgleise 2027 für GSH Bremen - Bremerhaven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45807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(n-1)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Logistikgleis für Projekt GSH Bremen - Bremerhaven // Bhv-Wulsdorf, Gl. 9 + Bhv Hbf, Gl. 233, 242, 272 - 274 + Bhv-Lehe, Gl. 581, 591 - 593, 505 - 507 + Bhv-Speckenbüttel, Gl. 247 + 248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Brh-Wulsdorf (HBWU) - Brh-Speckenbütt (HBHP)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46369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46732.99930555555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Oliver Swieca, Robert Moye-extern I.II-S-N-L,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45805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Gerd G Huhmann, gerd.g.huhmann@deutschebahn.com, Ilijaz Kovac, ilijaz.kovac@deutschebahn.com, Jürgen Reith, juergen.reith@deutschebahn.com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372213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75" customHeight="1">
      <c r="A10" s="471" t="inlineStr">
        <is>
          <t>1</t>
        </is>
      </c>
      <c r="B10" s="472" t="n">
        <v>1941464</v>
      </c>
      <c r="C10" s="472" t="inlineStr"/>
      <c r="D10" s="472" t="inlineStr">
        <is>
          <t>KM (n-1)</t>
        </is>
      </c>
      <c r="E10" s="472" t="inlineStr"/>
      <c r="F10" s="472" t="inlineStr">
        <is>
          <t>1740</t>
        </is>
      </c>
      <c r="G10" s="472" t="inlineStr">
        <is>
          <t>Sp Ngl</t>
        </is>
      </c>
      <c r="H10" s="472" t="inlineStr">
        <is>
          <t>Brh-Wulsdorf</t>
        </is>
      </c>
      <c r="I10" s="473" t="inlineStr">
        <is>
          <t>Sperrsignal Ls9/2</t>
        </is>
      </c>
      <c r="J10" s="472" t="inlineStr">
        <is>
          <t>Brh-Wulsdorf</t>
        </is>
      </c>
      <c r="K10" s="473" t="inlineStr">
        <is>
          <t>Sperrsignal Ls9/1</t>
        </is>
      </c>
      <c r="L10" s="472" t="inlineStr">
        <is>
          <t>sonstige Arbeiten</t>
        </is>
      </c>
      <c r="M10" s="474" t="inlineStr">
        <is>
          <t>363d + 23:59h</t>
        </is>
      </c>
      <c r="N10" s="474" t="inlineStr">
        <is>
          <t>13.12.2026</t>
        </is>
      </c>
      <c r="O10" s="474" t="inlineStr">
        <is>
          <t>00:00</t>
        </is>
      </c>
      <c r="P10" s="474" t="inlineStr">
        <is>
          <t>11.12.2027</t>
        </is>
      </c>
      <c r="Q10" s="474" t="inlineStr">
        <is>
          <t>23:59</t>
        </is>
      </c>
      <c r="R10" s="474" t="inlineStr">
        <is>
          <t>Durchgehend</t>
        </is>
      </c>
      <c r="S10" s="474" t="inlineStr"/>
      <c r="T10" s="475" t="inlineStr">
        <is>
          <t>Nein</t>
        </is>
      </c>
      <c r="U10" s="476" t="inlineStr">
        <is>
          <t>Nein</t>
        </is>
      </c>
      <c r="V10" s="472" t="inlineStr"/>
      <c r="W10" s="472" t="n"/>
      <c r="X10" s="472" t="inlineStr"/>
      <c r="Y10" s="472" t="inlineStr"/>
      <c r="Z10" s="477" t="inlineStr">
        <is>
          <t xml:space="preserve">Bhv-Wulsdorf, Gleis 9
Logistikgleis in Bhv-Wulsdorf  LST-Arbeiten / Oberbauarbeiten / WeMo  zum Projekt GSH Bremen - Bremerhaven
Logistikgleis erforderlich. APN: , Gleis </t>
        </is>
      </c>
      <c r="AA10" s="477" t="inlineStr"/>
      <c r="AB10" s="477" t="inlineStr"/>
      <c r="AC10" s="478" t="n"/>
    </row>
    <row r="11" ht="75" customHeight="1">
      <c r="A11" s="479" t="inlineStr">
        <is>
          <t>2</t>
        </is>
      </c>
      <c r="B11" s="480" t="n">
        <v>1941532</v>
      </c>
      <c r="C11" s="480" t="inlineStr"/>
      <c r="D11" s="480" t="inlineStr">
        <is>
          <t>KM (n-1)</t>
        </is>
      </c>
      <c r="E11" s="480" t="inlineStr"/>
      <c r="F11" s="480" t="inlineStr">
        <is>
          <t>1740</t>
        </is>
      </c>
      <c r="G11" s="480" t="inlineStr">
        <is>
          <t>Sp Ngl</t>
        </is>
      </c>
      <c r="H11" s="480" t="inlineStr">
        <is>
          <t>Bremerhaven Hbf</t>
        </is>
      </c>
      <c r="I11" s="481" t="inlineStr">
        <is>
          <t>Gleisende Gsp245 km 184,880</t>
        </is>
      </c>
      <c r="J11" s="480" t="inlineStr">
        <is>
          <t>Bremerhaven Hbf</t>
        </is>
      </c>
      <c r="K11" s="481" t="inlineStr">
        <is>
          <t>Weichenabzweig Grz Gsp245</t>
        </is>
      </c>
      <c r="L11" s="480" t="inlineStr">
        <is>
          <t>sonstige Arbeiten</t>
        </is>
      </c>
      <c r="M11" s="482" t="inlineStr">
        <is>
          <t>200d + 22:59h</t>
        </is>
      </c>
      <c r="N11" s="482" t="inlineStr">
        <is>
          <t>13.12.2026</t>
        </is>
      </c>
      <c r="O11" s="482" t="inlineStr">
        <is>
          <t>00:00</t>
        </is>
      </c>
      <c r="P11" s="482" t="inlineStr">
        <is>
          <t>01.07.2027</t>
        </is>
      </c>
      <c r="Q11" s="482" t="inlineStr">
        <is>
          <t>23:59</t>
        </is>
      </c>
      <c r="R11" s="482" t="inlineStr">
        <is>
          <t>Durchgehend</t>
        </is>
      </c>
      <c r="S11" s="482" t="inlineStr"/>
      <c r="T11" s="483" t="inlineStr">
        <is>
          <t>Nein</t>
        </is>
      </c>
      <c r="U11" s="484" t="inlineStr">
        <is>
          <t>Nein</t>
        </is>
      </c>
      <c r="V11" s="480" t="inlineStr"/>
      <c r="W11" s="480" t="n"/>
      <c r="X11" s="480" t="inlineStr"/>
      <c r="Y11" s="480" t="inlineStr"/>
      <c r="Z11" s="485" t="inlineStr">
        <is>
          <t xml:space="preserve">Bhv Hbf, Gl. 272 - 274
(2) Logistikgleis in Bhv Hbf für LST-Arbeiten / LST-Eingleisstelle zum Projekt GSH Bremen - Bremerhaven
Logistikgleis erforderlich. APN: , Gleis </t>
        </is>
      </c>
      <c r="AA11" s="485" t="inlineStr"/>
      <c r="AB11" s="485" t="inlineStr"/>
      <c r="AC11" s="478" t="n"/>
    </row>
    <row r="12" ht="75" customHeight="1">
      <c r="A12" s="471" t="inlineStr">
        <is>
          <t>3</t>
        </is>
      </c>
      <c r="B12" s="472" t="n">
        <v>1941569</v>
      </c>
      <c r="C12" s="472" t="inlineStr"/>
      <c r="D12" s="472" t="inlineStr">
        <is>
          <t>KM (n-1)</t>
        </is>
      </c>
      <c r="E12" s="472" t="inlineStr"/>
      <c r="F12" s="472" t="inlineStr">
        <is>
          <t>1740</t>
        </is>
      </c>
      <c r="G12" s="472" t="inlineStr">
        <is>
          <t>Sp Ngl</t>
        </is>
      </c>
      <c r="H12" s="472" t="inlineStr">
        <is>
          <t>Brh-L Abstellbf</t>
        </is>
      </c>
      <c r="I12" s="473" t="inlineStr">
        <is>
          <t>GEA  km 189,500</t>
        </is>
      </c>
      <c r="J12" s="472" t="inlineStr">
        <is>
          <t>Brh-L Abstellbf</t>
        </is>
      </c>
      <c r="K12" s="473" t="inlineStr">
        <is>
          <t>Km 189.5</t>
        </is>
      </c>
      <c r="L12" s="472" t="inlineStr">
        <is>
          <t>sonstige Arbeiten</t>
        </is>
      </c>
      <c r="M12" s="474" t="inlineStr">
        <is>
          <t>363d + 23:59h</t>
        </is>
      </c>
      <c r="N12" s="474" t="inlineStr">
        <is>
          <t>13.12.2026</t>
        </is>
      </c>
      <c r="O12" s="474" t="inlineStr">
        <is>
          <t>00:00</t>
        </is>
      </c>
      <c r="P12" s="474" t="inlineStr">
        <is>
          <t>11.12.2027</t>
        </is>
      </c>
      <c r="Q12" s="474" t="inlineStr">
        <is>
          <t>23:59</t>
        </is>
      </c>
      <c r="R12" s="474" t="inlineStr">
        <is>
          <t>Durchgehend</t>
        </is>
      </c>
      <c r="S12" s="474" t="inlineStr"/>
      <c r="T12" s="475" t="inlineStr">
        <is>
          <t>Nein</t>
        </is>
      </c>
      <c r="U12" s="476" t="inlineStr">
        <is>
          <t>Nein</t>
        </is>
      </c>
      <c r="V12" s="472" t="inlineStr"/>
      <c r="W12" s="472" t="n"/>
      <c r="X12" s="472" t="inlineStr"/>
      <c r="Y12" s="472" t="inlineStr"/>
      <c r="Z12" s="477" t="inlineStr">
        <is>
          <t xml:space="preserve">Bhv-Lehe, Gl. 581
(1) Logistikgleis in Bhv-Lehe für Oberbauarbeiten / LST-Eingleisstelle zum Projekt GSH Bremen - Bremerhaven
Logistikgleis erforderlich. APN: , Gleis </t>
        </is>
      </c>
      <c r="AA12" s="477" t="inlineStr"/>
      <c r="AB12" s="477" t="inlineStr"/>
      <c r="AC12" s="478" t="n"/>
    </row>
    <row r="13" ht="75" customHeight="1">
      <c r="A13" s="479" t="inlineStr">
        <is>
          <t>4.1</t>
        </is>
      </c>
      <c r="B13" s="480" t="n">
        <v>1941624</v>
      </c>
      <c r="C13" s="480" t="inlineStr"/>
      <c r="D13" s="480" t="inlineStr">
        <is>
          <t>KM (n-1)</t>
        </is>
      </c>
      <c r="E13" s="480" t="inlineStr"/>
      <c r="F13" s="480" t="inlineStr">
        <is>
          <t>1740</t>
        </is>
      </c>
      <c r="G13" s="480" t="inlineStr">
        <is>
          <t>Sp Ngl</t>
        </is>
      </c>
      <c r="H13" s="480" t="inlineStr">
        <is>
          <t>Brh-Speckenbütt</t>
        </is>
      </c>
      <c r="I13" s="481" t="inlineStr">
        <is>
          <t>Sperrsignal Ls248/1</t>
        </is>
      </c>
      <c r="J13" s="480" t="inlineStr">
        <is>
          <t>Brh-Speckenbütt</t>
        </is>
      </c>
      <c r="K13" s="481" t="inlineStr">
        <is>
          <t>Sperrsignal Ls248/2</t>
        </is>
      </c>
      <c r="L13" s="480" t="inlineStr">
        <is>
          <t>sonstige Arbeiten</t>
        </is>
      </c>
      <c r="M13" s="480" t="inlineStr">
        <is>
          <t>313d + 23:59h</t>
        </is>
      </c>
      <c r="N13" s="480" t="inlineStr">
        <is>
          <t>01.02.2027</t>
        </is>
      </c>
      <c r="O13" s="480" t="inlineStr">
        <is>
          <t>00:00</t>
        </is>
      </c>
      <c r="P13" s="480" t="inlineStr">
        <is>
          <t>11.12.2027</t>
        </is>
      </c>
      <c r="Q13" s="480" t="inlineStr">
        <is>
          <t>23:59</t>
        </is>
      </c>
      <c r="R13" s="480" t="inlineStr">
        <is>
          <t>Durchgehend</t>
        </is>
      </c>
      <c r="S13" s="480" t="inlineStr"/>
      <c r="T13" s="486" t="inlineStr">
        <is>
          <t>Nein</t>
        </is>
      </c>
      <c r="U13" s="487" t="inlineStr">
        <is>
          <t>Nein</t>
        </is>
      </c>
      <c r="V13" s="480" t="inlineStr"/>
      <c r="W13" s="480" t="n"/>
      <c r="X13" s="480" t="inlineStr"/>
      <c r="Y13" s="480" t="inlineStr"/>
      <c r="Z13" s="485" t="inlineStr">
        <is>
          <t xml:space="preserve">Bhv-Speckenbüttel, Gl. 247 + 248
(3) Logistikgleis in Bhv-Speckenbüttel für LST / WeMo zum Projekt GSH Bremen - Bremerhaven
Logistikgleis erforderlich. APN: , Gleis </t>
        </is>
      </c>
      <c r="AA13" s="485" t="inlineStr"/>
      <c r="AB13" s="485" t="inlineStr"/>
      <c r="AC13" s="478" t="n"/>
    </row>
    <row r="14" ht="75" customHeight="1">
      <c r="A14" s="479" t="inlineStr">
        <is>
          <t>4.2</t>
        </is>
      </c>
      <c r="B14" s="480" t="n">
        <v>1941624</v>
      </c>
      <c r="C14" s="480" t="inlineStr"/>
      <c r="D14" s="480" t="inlineStr">
        <is>
          <t>KM (n-1)</t>
        </is>
      </c>
      <c r="E14" s="480" t="inlineStr"/>
      <c r="F14" s="480" t="inlineStr">
        <is>
          <t>1740</t>
        </is>
      </c>
      <c r="G14" s="480" t="inlineStr">
        <is>
          <t>Sp Ngl</t>
        </is>
      </c>
      <c r="H14" s="480" t="inlineStr">
        <is>
          <t>Brh-Speckenbütt</t>
        </is>
      </c>
      <c r="I14" s="481" t="inlineStr">
        <is>
          <t>Sperrsignal Ls247/1</t>
        </is>
      </c>
      <c r="J14" s="480" t="inlineStr">
        <is>
          <t>Brh-Speckenbütt</t>
        </is>
      </c>
      <c r="K14" s="481" t="inlineStr">
        <is>
          <t>Sperrsignal Ls247/2</t>
        </is>
      </c>
      <c r="L14" s="480" t="inlineStr">
        <is>
          <t>sonstige Arbeiten</t>
        </is>
      </c>
      <c r="M14" s="480" t="inlineStr">
        <is>
          <t>313d + 23:59h</t>
        </is>
      </c>
      <c r="N14" s="480" t="inlineStr">
        <is>
          <t>01.02.2027</t>
        </is>
      </c>
      <c r="O14" s="480" t="inlineStr">
        <is>
          <t>00:00</t>
        </is>
      </c>
      <c r="P14" s="480" t="inlineStr">
        <is>
          <t>11.12.2027</t>
        </is>
      </c>
      <c r="Q14" s="480" t="inlineStr">
        <is>
          <t>23:59</t>
        </is>
      </c>
      <c r="R14" s="480" t="inlineStr">
        <is>
          <t>Durchgehend</t>
        </is>
      </c>
      <c r="S14" s="480" t="inlineStr"/>
      <c r="T14" s="486" t="inlineStr">
        <is>
          <t>Nein</t>
        </is>
      </c>
      <c r="U14" s="487" t="inlineStr">
        <is>
          <t>Nein</t>
        </is>
      </c>
      <c r="V14" s="480" t="inlineStr"/>
      <c r="W14" s="480" t="n"/>
      <c r="X14" s="480" t="inlineStr"/>
      <c r="Y14" s="480" t="inlineStr"/>
      <c r="Z14" s="485" t="inlineStr">
        <is>
          <t xml:space="preserve">Bhv-Speckenbüttel, Gl. 247 + 248
(3) Logistikgleis in Bhv-Speckenbüttel für LST / WeMo zum Projekt GSH Bremen - Bremerhaven
Logistikgleis erforderlich. APN: , Gleis </t>
        </is>
      </c>
      <c r="AA14" s="485" t="inlineStr"/>
      <c r="AB14" s="485" t="inlineStr"/>
      <c r="AC14" s="478" t="n"/>
    </row>
    <row r="15" ht="75" customHeight="1">
      <c r="A15" s="471" t="inlineStr">
        <is>
          <t>5</t>
        </is>
      </c>
      <c r="B15" s="472" t="n">
        <v>1941588</v>
      </c>
      <c r="C15" s="472" t="inlineStr"/>
      <c r="D15" s="472" t="inlineStr">
        <is>
          <t>KM (n-1)</t>
        </is>
      </c>
      <c r="E15" s="472" t="inlineStr"/>
      <c r="F15" s="472" t="inlineStr">
        <is>
          <t>1740</t>
        </is>
      </c>
      <c r="G15" s="472" t="inlineStr">
        <is>
          <t>Sp Ngl</t>
        </is>
      </c>
      <c r="H15" s="472" t="inlineStr">
        <is>
          <t>Brh-L Abstellbf</t>
        </is>
      </c>
      <c r="I15" s="473" t="inlineStr">
        <is>
          <t>GEA  km 189,500</t>
        </is>
      </c>
      <c r="J15" s="472" t="inlineStr">
        <is>
          <t>Brh-L Abstellbf</t>
        </is>
      </c>
      <c r="K15" s="473" t="inlineStr">
        <is>
          <t>Km 189.5</t>
        </is>
      </c>
      <c r="L15" s="472" t="inlineStr">
        <is>
          <t>sonstige Arbeiten</t>
        </is>
      </c>
      <c r="M15" s="474" t="inlineStr">
        <is>
          <t>225d + 0:59h</t>
        </is>
      </c>
      <c r="N15" s="474" t="inlineStr">
        <is>
          <t>01.05.2027</t>
        </is>
      </c>
      <c r="O15" s="474" t="inlineStr">
        <is>
          <t>00:00</t>
        </is>
      </c>
      <c r="P15" s="474" t="inlineStr">
        <is>
          <t>11.12.2027</t>
        </is>
      </c>
      <c r="Q15" s="474" t="inlineStr">
        <is>
          <t>23:59</t>
        </is>
      </c>
      <c r="R15" s="474" t="inlineStr">
        <is>
          <t>Durchgehend</t>
        </is>
      </c>
      <c r="S15" s="474" t="inlineStr"/>
      <c r="T15" s="475" t="inlineStr">
        <is>
          <t>Nein</t>
        </is>
      </c>
      <c r="U15" s="476" t="inlineStr">
        <is>
          <t>Nein</t>
        </is>
      </c>
      <c r="V15" s="472" t="inlineStr"/>
      <c r="W15" s="472" t="n"/>
      <c r="X15" s="472" t="inlineStr"/>
      <c r="Y15" s="472" t="inlineStr"/>
      <c r="Z15" s="477" t="inlineStr">
        <is>
          <t xml:space="preserve">Bhv-Lehe, Gl. 591 - 593
(3) Logistikgleis in Bhv-Lehe für Oberbauarbeiten / WeMo zum Projekt GSH Bremen - Bremerhaven
Logistikgleis erforderlich. APN: , Gleis </t>
        </is>
      </c>
      <c r="AA15" s="477" t="inlineStr"/>
      <c r="AB15" s="477" t="inlineStr"/>
      <c r="AC15" s="478" t="n"/>
    </row>
    <row r="16" ht="75" customHeight="1">
      <c r="A16" s="479" t="inlineStr">
        <is>
          <t>6.1</t>
        </is>
      </c>
      <c r="B16" s="480" t="n">
        <v>1941474</v>
      </c>
      <c r="C16" s="480" t="inlineStr"/>
      <c r="D16" s="480" t="inlineStr">
        <is>
          <t>KM (n-1)</t>
        </is>
      </c>
      <c r="E16" s="480" t="inlineStr"/>
      <c r="F16" s="480" t="inlineStr">
        <is>
          <t>1740</t>
        </is>
      </c>
      <c r="G16" s="480" t="inlineStr">
        <is>
          <t>Sp Ngl</t>
        </is>
      </c>
      <c r="H16" s="480" t="inlineStr">
        <is>
          <t>Bremerhaven Hbf</t>
        </is>
      </c>
      <c r="I16" s="481" t="inlineStr">
        <is>
          <t>Weichenstamm Grz 225</t>
        </is>
      </c>
      <c r="J16" s="480" t="inlineStr">
        <is>
          <t>Bremerhaven Hbf</t>
        </is>
      </c>
      <c r="K16" s="481" t="inlineStr">
        <is>
          <t>Weichenabzweig Grz 242</t>
        </is>
      </c>
      <c r="L16" s="480" t="inlineStr">
        <is>
          <t>sonstige Arbeiten</t>
        </is>
      </c>
      <c r="M16" s="482" t="inlineStr">
        <is>
          <t>164d + 0:59h</t>
        </is>
      </c>
      <c r="N16" s="482" t="inlineStr">
        <is>
          <t>01.07.2027</t>
        </is>
      </c>
      <c r="O16" s="482" t="inlineStr">
        <is>
          <t>00:00</t>
        </is>
      </c>
      <c r="P16" s="482" t="inlineStr">
        <is>
          <t>11.12.2027</t>
        </is>
      </c>
      <c r="Q16" s="482" t="inlineStr">
        <is>
          <t>23:59</t>
        </is>
      </c>
      <c r="R16" s="482" t="inlineStr">
        <is>
          <t>Durchgehend</t>
        </is>
      </c>
      <c r="S16" s="482" t="inlineStr"/>
      <c r="T16" s="483" t="inlineStr">
        <is>
          <t>Nein</t>
        </is>
      </c>
      <c r="U16" s="484" t="inlineStr">
        <is>
          <t>Nein</t>
        </is>
      </c>
      <c r="V16" s="480" t="inlineStr"/>
      <c r="W16" s="480" t="n"/>
      <c r="X16" s="480" t="inlineStr"/>
      <c r="Y16" s="480" t="inlineStr"/>
      <c r="Z16" s="485" t="inlineStr">
        <is>
          <t xml:space="preserve">Bhv Hbf, Gl. 233 + 242
(1) Logistikgleis in Bhv Hbf für Oberbauarbeiten zum Projekt GSH Bremen - Bremerhaven
Logistikgleis erforderlich. APN: , Gleis </t>
        </is>
      </c>
      <c r="AA16" s="485" t="inlineStr"/>
      <c r="AB16" s="485" t="inlineStr"/>
      <c r="AC16" s="478" t="n"/>
    </row>
    <row r="17" ht="75" customHeight="1">
      <c r="A17" s="479" t="inlineStr">
        <is>
          <t>6.2</t>
        </is>
      </c>
      <c r="B17" s="480" t="n">
        <v>1941474</v>
      </c>
      <c r="C17" s="480" t="inlineStr"/>
      <c r="D17" s="480" t="inlineStr">
        <is>
          <t>KM (n-1)</t>
        </is>
      </c>
      <c r="E17" s="480" t="inlineStr"/>
      <c r="F17" s="480" t="inlineStr">
        <is>
          <t>1740</t>
        </is>
      </c>
      <c r="G17" s="480" t="inlineStr">
        <is>
          <t>Sp Ngl</t>
        </is>
      </c>
      <c r="H17" s="480" t="inlineStr">
        <is>
          <t>Bremerhaven Hbf</t>
        </is>
      </c>
      <c r="I17" s="481" t="inlineStr">
        <is>
          <t>GEA  km 185,000</t>
        </is>
      </c>
      <c r="J17" s="480" t="inlineStr">
        <is>
          <t>Bremerhaven Hbf</t>
        </is>
      </c>
      <c r="K17" s="481" t="inlineStr">
        <is>
          <t>Spi 242</t>
        </is>
      </c>
      <c r="L17" s="480" t="inlineStr">
        <is>
          <t>sonstige Arbeiten</t>
        </is>
      </c>
      <c r="M17" s="482" t="inlineStr">
        <is>
          <t>164d + 0:59h</t>
        </is>
      </c>
      <c r="N17" s="482" t="inlineStr">
        <is>
          <t>01.07.2027</t>
        </is>
      </c>
      <c r="O17" s="482" t="inlineStr">
        <is>
          <t>00:00</t>
        </is>
      </c>
      <c r="P17" s="482" t="inlineStr">
        <is>
          <t>11.12.2027</t>
        </is>
      </c>
      <c r="Q17" s="482" t="inlineStr">
        <is>
          <t>23:59</t>
        </is>
      </c>
      <c r="R17" s="482" t="inlineStr">
        <is>
          <t>Durchgehend</t>
        </is>
      </c>
      <c r="S17" s="482" t="inlineStr"/>
      <c r="T17" s="483" t="inlineStr">
        <is>
          <t>Nein</t>
        </is>
      </c>
      <c r="U17" s="484" t="inlineStr">
        <is>
          <t>Nein</t>
        </is>
      </c>
      <c r="V17" s="480" t="inlineStr"/>
      <c r="W17" s="480" t="n"/>
      <c r="X17" s="480" t="inlineStr"/>
      <c r="Y17" s="480" t="inlineStr"/>
      <c r="Z17" s="485" t="inlineStr">
        <is>
          <t xml:space="preserve">Bhv Hbf, Gl. 233 + 242
(1) Logistikgleis in Bhv Hbf für Oberbauarbeiten zum Projekt GSH Bremen - Bremerhaven
Logistikgleis erforderlich. APN: , Gleis </t>
        </is>
      </c>
      <c r="AA17" s="485" t="inlineStr"/>
      <c r="AB17" s="485" t="inlineStr"/>
      <c r="AC17" s="478" t="n"/>
    </row>
    <row r="18" ht="75" customHeight="1">
      <c r="A18" s="471" t="inlineStr">
        <is>
          <t>7</t>
        </is>
      </c>
      <c r="B18" s="472" t="n">
        <v>1941573</v>
      </c>
      <c r="C18" s="472" t="inlineStr"/>
      <c r="D18" s="472" t="inlineStr">
        <is>
          <t>KM (n-1)</t>
        </is>
      </c>
      <c r="E18" s="472" t="inlineStr"/>
      <c r="F18" s="472" t="inlineStr">
        <is>
          <t>1740</t>
        </is>
      </c>
      <c r="G18" s="472" t="inlineStr">
        <is>
          <t>Sp Ngl</t>
        </is>
      </c>
      <c r="H18" s="472" t="inlineStr">
        <is>
          <t>Brh-L Abstellbf</t>
        </is>
      </c>
      <c r="I18" s="473" t="inlineStr">
        <is>
          <t>Km 188.638</t>
        </is>
      </c>
      <c r="J18" s="472" t="inlineStr">
        <is>
          <t>Brh-L Abstellbf</t>
        </is>
      </c>
      <c r="K18" s="473" t="inlineStr">
        <is>
          <t>Km 189.074</t>
        </is>
      </c>
      <c r="L18" s="472" t="inlineStr">
        <is>
          <t>sonstige Arbeiten</t>
        </is>
      </c>
      <c r="M18" s="472" t="inlineStr">
        <is>
          <t>164d + 0:59h</t>
        </is>
      </c>
      <c r="N18" s="472" t="inlineStr">
        <is>
          <t>01.07.2027</t>
        </is>
      </c>
      <c r="O18" s="472" t="inlineStr">
        <is>
          <t>00:00</t>
        </is>
      </c>
      <c r="P18" s="472" t="inlineStr">
        <is>
          <t>11.12.2027</t>
        </is>
      </c>
      <c r="Q18" s="472" t="inlineStr">
        <is>
          <t>23:59</t>
        </is>
      </c>
      <c r="R18" s="472" t="inlineStr">
        <is>
          <t>Durchgehend</t>
        </is>
      </c>
      <c r="S18" s="472" t="inlineStr"/>
      <c r="T18" s="488" t="inlineStr">
        <is>
          <t>Nein</t>
        </is>
      </c>
      <c r="U18" s="489" t="inlineStr">
        <is>
          <t>Nein</t>
        </is>
      </c>
      <c r="V18" s="472" t="inlineStr"/>
      <c r="W18" s="472" t="n"/>
      <c r="X18" s="472" t="inlineStr"/>
      <c r="Y18" s="472" t="inlineStr"/>
      <c r="Z18" s="477" t="inlineStr">
        <is>
          <t xml:space="preserve">Bhv-Lehe, Gl. 505 - 507
(2) Logistikgleis in Bhv-Lehe für Oberbauarbeiten / WeMo zum Projekt GSH Bremen - Bremerhaven
Logistikgleis erforderlich. APN: , Gleis </t>
        </is>
      </c>
      <c r="AA18" s="477" t="inlineStr"/>
      <c r="AB18" s="477" t="inlineStr"/>
      <c r="AC18" s="478" t="n"/>
    </row>
    <row r="19" ht="29.45" customHeight="1">
      <c r="A19" s="412" t="n"/>
      <c r="B19" s="245" t="n"/>
      <c r="C19" s="245" t="n"/>
      <c r="D19" s="245" t="n"/>
      <c r="E19" s="245" t="n"/>
      <c r="F19" s="245" t="n"/>
      <c r="G19" s="245" t="n"/>
      <c r="H19" s="245" t="n"/>
      <c r="I19" s="244" t="n"/>
      <c r="J19" s="245" t="n"/>
      <c r="K19" s="244" t="n"/>
      <c r="L19" s="245" t="n"/>
      <c r="M19" s="245" t="n"/>
      <c r="N19" s="245" t="n"/>
      <c r="O19" s="245" t="n"/>
      <c r="P19" s="245" t="n"/>
      <c r="Q19" s="245" t="n"/>
      <c r="R19" s="245" t="n"/>
      <c r="S19" s="245" t="n"/>
      <c r="T19" s="413" t="n"/>
      <c r="U19" s="414" t="n"/>
      <c r="V19" s="245" t="n"/>
      <c r="W19" s="245" t="n"/>
      <c r="X19" s="245" t="n"/>
      <c r="Y19" s="245" t="n"/>
      <c r="Z19" s="415" t="n"/>
      <c r="AA19" s="415" t="n"/>
      <c r="AB19" s="415" t="n"/>
    </row>
    <row r="20" ht="29.45" customHeight="1">
      <c r="A20" s="412" t="n"/>
      <c r="B20" s="245" t="n"/>
      <c r="C20" s="245" t="n"/>
      <c r="D20" s="245" t="n"/>
      <c r="E20" s="245" t="n"/>
      <c r="F20" s="245" t="n"/>
      <c r="G20" s="245" t="n"/>
      <c r="H20" s="245" t="n"/>
      <c r="I20" s="244" t="n"/>
      <c r="J20" s="245" t="n"/>
      <c r="K20" s="244" t="n"/>
      <c r="L20" s="245" t="n"/>
      <c r="M20" s="245" t="n"/>
      <c r="N20" s="245" t="n"/>
      <c r="O20" s="245" t="n"/>
      <c r="P20" s="245" t="n"/>
      <c r="Q20" s="245" t="n"/>
      <c r="R20" s="245" t="n"/>
      <c r="S20" s="245" t="n"/>
      <c r="T20" s="413" t="n"/>
      <c r="U20" s="414" t="n"/>
      <c r="V20" s="245" t="n"/>
      <c r="W20" s="245" t="n"/>
      <c r="X20" s="245" t="n"/>
      <c r="Y20" s="245" t="n"/>
      <c r="Z20" s="415" t="n"/>
      <c r="AA20" s="415" t="n"/>
      <c r="AB20" s="415" t="n"/>
    </row>
    <row r="21" ht="29.45" customHeight="1">
      <c r="A21" s="412" t="n"/>
      <c r="B21" s="245" t="n"/>
      <c r="C21" s="245" t="n"/>
      <c r="D21" s="245" t="n"/>
      <c r="E21" s="245" t="n"/>
      <c r="F21" s="245" t="n"/>
      <c r="G21" s="245" t="n"/>
      <c r="H21" s="245" t="n"/>
      <c r="I21" s="244" t="n"/>
      <c r="J21" s="245" t="n"/>
      <c r="K21" s="244" t="n"/>
      <c r="L21" s="245" t="n"/>
      <c r="M21" s="245" t="n"/>
      <c r="N21" s="245" t="n"/>
      <c r="O21" s="245" t="n"/>
      <c r="P21" s="245" t="n"/>
      <c r="Q21" s="245" t="n"/>
      <c r="R21" s="245" t="n"/>
      <c r="S21" s="245" t="n"/>
      <c r="T21" s="413" t="n"/>
      <c r="U21" s="414" t="n"/>
      <c r="V21" s="245" t="n"/>
      <c r="W21" s="245" t="n"/>
      <c r="X21" s="245" t="n"/>
      <c r="Y21" s="245" t="n"/>
      <c r="Z21" s="415" t="n"/>
      <c r="AA21" s="415" t="n"/>
      <c r="AB21" s="415" t="n"/>
    </row>
    <row r="22" ht="29.45" customHeight="1">
      <c r="A22" s="412" t="n"/>
      <c r="B22" s="245" t="n"/>
      <c r="C22" s="245" t="n"/>
      <c r="D22" s="245" t="n"/>
      <c r="E22" s="245" t="n"/>
      <c r="F22" s="245" t="n"/>
      <c r="G22" s="245" t="n"/>
      <c r="H22" s="245" t="n"/>
      <c r="I22" s="244" t="n"/>
      <c r="J22" s="245" t="n"/>
      <c r="K22" s="244" t="n"/>
      <c r="L22" s="245" t="n"/>
      <c r="M22" s="245" t="n"/>
      <c r="N22" s="245" t="n"/>
      <c r="O22" s="245" t="n"/>
      <c r="P22" s="245" t="n"/>
      <c r="Q22" s="245" t="n"/>
      <c r="R22" s="245" t="n"/>
      <c r="S22" s="245" t="n"/>
      <c r="T22" s="413" t="n"/>
      <c r="U22" s="414" t="n"/>
      <c r="V22" s="245" t="n"/>
      <c r="W22" s="245" t="n"/>
      <c r="X22" s="245" t="n"/>
      <c r="Y22" s="245" t="n"/>
      <c r="Z22" s="415" t="n"/>
      <c r="AA22" s="415" t="n"/>
      <c r="AB22" s="415" t="n"/>
    </row>
    <row r="23" ht="29.45" customHeight="1">
      <c r="A23" s="412" t="n"/>
      <c r="B23" s="245" t="n"/>
      <c r="C23" s="245" t="n"/>
      <c r="D23" s="245" t="n"/>
      <c r="E23" s="245" t="n"/>
      <c r="F23" s="245" t="n"/>
      <c r="G23" s="245" t="n"/>
      <c r="H23" s="245" t="n"/>
      <c r="I23" s="244" t="n"/>
      <c r="J23" s="245" t="n"/>
      <c r="K23" s="244" t="n"/>
      <c r="L23" s="245" t="n"/>
      <c r="M23" s="245" t="n"/>
      <c r="N23" s="245" t="n"/>
      <c r="O23" s="245" t="n"/>
      <c r="P23" s="245" t="n"/>
      <c r="Q23" s="245" t="n"/>
      <c r="R23" s="245" t="n"/>
      <c r="S23" s="245" t="n"/>
      <c r="T23" s="413" t="n"/>
      <c r="U23" s="414" t="n"/>
      <c r="V23" s="245" t="n"/>
      <c r="W23" s="245" t="n"/>
      <c r="X23" s="245" t="n"/>
      <c r="Y23" s="245" t="n"/>
      <c r="Z23" s="415" t="n"/>
      <c r="AA23" s="415" t="n"/>
      <c r="AB23" s="415" t="n"/>
    </row>
    <row r="24" ht="29.45" customHeight="1">
      <c r="A24" s="412" t="n"/>
      <c r="B24" s="245" t="n"/>
      <c r="C24" s="245" t="n"/>
      <c r="D24" s="245" t="n"/>
      <c r="E24" s="245" t="n"/>
      <c r="F24" s="245" t="n"/>
      <c r="G24" s="245" t="n"/>
      <c r="H24" s="245" t="n"/>
      <c r="I24" s="244" t="n"/>
      <c r="J24" s="245" t="n"/>
      <c r="K24" s="244" t="n"/>
      <c r="L24" s="245" t="n"/>
      <c r="M24" s="245" t="n"/>
      <c r="N24" s="245" t="n"/>
      <c r="O24" s="245" t="n"/>
      <c r="P24" s="245" t="n"/>
      <c r="Q24" s="245" t="n"/>
      <c r="R24" s="245" t="n"/>
      <c r="S24" s="245" t="n"/>
      <c r="T24" s="413" t="n"/>
      <c r="U24" s="414" t="n"/>
      <c r="V24" s="245" t="n"/>
      <c r="W24" s="245" t="n"/>
      <c r="X24" s="245" t="n"/>
      <c r="Y24" s="245" t="n"/>
      <c r="Z24" s="415" t="n"/>
      <c r="AA24" s="415" t="n"/>
      <c r="AB24" s="415" t="n"/>
    </row>
    <row r="25" ht="29.45" customHeight="1">
      <c r="A25" s="412" t="n"/>
      <c r="B25" s="245" t="n"/>
      <c r="C25" s="245" t="n"/>
      <c r="D25" s="245" t="n"/>
      <c r="E25" s="245" t="n"/>
      <c r="F25" s="245" t="n"/>
      <c r="G25" s="245" t="n"/>
      <c r="H25" s="245" t="n"/>
      <c r="I25" s="244" t="n"/>
      <c r="J25" s="245" t="n"/>
      <c r="K25" s="244" t="n"/>
      <c r="L25" s="245" t="n"/>
      <c r="M25" s="245" t="n"/>
      <c r="N25" s="245" t="n"/>
      <c r="O25" s="245" t="n"/>
      <c r="P25" s="245" t="n"/>
      <c r="Q25" s="245" t="n"/>
      <c r="R25" s="245" t="n"/>
      <c r="S25" s="245" t="n"/>
      <c r="T25" s="413" t="n"/>
      <c r="U25" s="414" t="n"/>
      <c r="V25" s="245" t="n"/>
      <c r="W25" s="245" t="n"/>
      <c r="X25" s="245" t="n"/>
      <c r="Y25" s="245" t="n"/>
      <c r="Z25" s="415" t="n"/>
      <c r="AA25" s="415" t="n"/>
      <c r="AB25" s="415" t="n"/>
    </row>
    <row r="26" ht="29.45" customHeight="1">
      <c r="A26" s="412" t="n"/>
      <c r="B26" s="245" t="n"/>
      <c r="C26" s="245" t="n"/>
      <c r="D26" s="245" t="n"/>
      <c r="E26" s="245" t="n"/>
      <c r="F26" s="245" t="n"/>
      <c r="G26" s="245" t="n"/>
      <c r="H26" s="245" t="n"/>
      <c r="I26" s="244" t="n"/>
      <c r="J26" s="245" t="n"/>
      <c r="K26" s="244" t="n"/>
      <c r="L26" s="245" t="n"/>
      <c r="M26" s="245" t="n"/>
      <c r="N26" s="245" t="n"/>
      <c r="O26" s="245" t="n"/>
      <c r="P26" s="245" t="n"/>
      <c r="Q26" s="245" t="n"/>
      <c r="R26" s="245" t="n"/>
      <c r="S26" s="245" t="n"/>
      <c r="T26" s="413" t="n"/>
      <c r="U26" s="414" t="n"/>
      <c r="V26" s="245" t="n"/>
      <c r="W26" s="245" t="n"/>
      <c r="X26" s="245" t="n"/>
      <c r="Y26" s="245" t="n"/>
      <c r="Z26" s="415" t="n"/>
      <c r="AA26" s="415" t="n"/>
      <c r="AB26" s="415" t="n"/>
    </row>
    <row r="27" ht="29.45" customHeight="1">
      <c r="A27" s="412" t="n"/>
      <c r="B27" s="245" t="n"/>
      <c r="C27" s="245" t="n"/>
      <c r="D27" s="245" t="n"/>
      <c r="E27" s="245" t="n"/>
      <c r="F27" s="245" t="n"/>
      <c r="G27" s="245" t="n"/>
      <c r="H27" s="245" t="n"/>
      <c r="I27" s="244" t="n"/>
      <c r="J27" s="245" t="n"/>
      <c r="K27" s="244" t="n"/>
      <c r="L27" s="245" t="n"/>
      <c r="M27" s="245" t="n"/>
      <c r="N27" s="245" t="n"/>
      <c r="O27" s="245" t="n"/>
      <c r="P27" s="245" t="n"/>
      <c r="Q27" s="245" t="n"/>
      <c r="R27" s="245" t="n"/>
      <c r="S27" s="245" t="n"/>
      <c r="T27" s="413" t="n"/>
      <c r="U27" s="414" t="n"/>
      <c r="V27" s="245" t="n"/>
      <c r="W27" s="245" t="n"/>
      <c r="X27" s="245" t="n"/>
      <c r="Y27" s="245" t="n"/>
      <c r="Z27" s="415" t="n"/>
      <c r="AA27" s="415" t="n"/>
      <c r="AB27" s="415" t="n"/>
    </row>
    <row r="28" ht="29.45" customHeight="1">
      <c r="A28" s="412" t="n"/>
      <c r="B28" s="245" t="n"/>
      <c r="C28" s="245" t="n"/>
      <c r="D28" s="245" t="n"/>
      <c r="E28" s="245" t="n"/>
      <c r="F28" s="245" t="n"/>
      <c r="G28" s="245" t="n"/>
      <c r="H28" s="245" t="n"/>
      <c r="I28" s="244" t="n"/>
      <c r="J28" s="245" t="n"/>
      <c r="K28" s="244" t="n"/>
      <c r="L28" s="245" t="n"/>
      <c r="M28" s="245" t="n"/>
      <c r="N28" s="245" t="n"/>
      <c r="O28" s="245" t="n"/>
      <c r="P28" s="245" t="n"/>
      <c r="Q28" s="245" t="n"/>
      <c r="R28" s="245" t="n"/>
      <c r="S28" s="245" t="n"/>
      <c r="T28" s="413" t="n"/>
      <c r="U28" s="414" t="n"/>
      <c r="V28" s="245" t="n"/>
      <c r="W28" s="245" t="n"/>
      <c r="X28" s="245" t="n"/>
      <c r="Y28" s="245" t="n"/>
      <c r="Z28" s="415" t="n"/>
      <c r="AA28" s="415" t="n"/>
      <c r="AB28" s="415" t="n"/>
    </row>
    <row r="29" ht="29.45" customHeight="1">
      <c r="A29" s="412" t="n"/>
      <c r="B29" s="245" t="n"/>
      <c r="C29" s="245" t="n"/>
      <c r="D29" s="245" t="n"/>
      <c r="E29" s="245" t="n"/>
      <c r="F29" s="245" t="n"/>
      <c r="G29" s="245" t="n"/>
      <c r="H29" s="245" t="n"/>
      <c r="I29" s="244" t="n"/>
      <c r="J29" s="245" t="n"/>
      <c r="K29" s="244" t="n"/>
      <c r="L29" s="245" t="n"/>
      <c r="M29" s="245" t="n"/>
      <c r="N29" s="245" t="n"/>
      <c r="O29" s="245" t="n"/>
      <c r="P29" s="245" t="n"/>
      <c r="Q29" s="245" t="n"/>
      <c r="R29" s="245" t="n"/>
      <c r="S29" s="245" t="n"/>
      <c r="T29" s="413" t="n"/>
      <c r="U29" s="414" t="n"/>
      <c r="V29" s="245" t="n"/>
      <c r="W29" s="245" t="n"/>
      <c r="X29" s="245" t="n"/>
      <c r="Y29" s="245" t="n"/>
      <c r="Z29" s="415" t="n"/>
      <c r="AA29" s="415" t="n"/>
      <c r="AB29" s="415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372213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Logistikgleis für LST / Oberbau / WeMo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>
        <is>
          <t>Bhv-Wulsdorf, Gl. 9 + Bhv Hbf, Gl. 233, 242, 272 - 274 + Bhv-Lehe, Gl. 581, 591 - 593, 505 - 507 + Bhv-Speckenbüttel, Gl. 247 + 248</t>
        </is>
      </c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 xml:space="preserve">Nein, 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Ja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90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91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91" t="n"/>
    </row>
    <row r="23" ht="15" customHeight="1">
      <c r="A23" s="492" t="n"/>
      <c r="B23" s="493" t="n"/>
      <c r="C23" s="493" t="n"/>
      <c r="D23" s="493" t="n"/>
      <c r="E23" s="493" t="n"/>
      <c r="F23" s="493" t="n"/>
      <c r="G23" s="493" t="n"/>
      <c r="H23" s="493" t="n"/>
      <c r="I23" s="493" t="n"/>
      <c r="J23" s="493" t="n"/>
      <c r="K23" s="493" t="n"/>
      <c r="L23" s="493" t="n"/>
      <c r="M23" s="493" t="n"/>
      <c r="N23" s="493" t="n"/>
      <c r="O23" s="493" t="n"/>
      <c r="P23" s="493" t="n"/>
      <c r="Q23" s="493" t="n"/>
      <c r="R23" s="493" t="n"/>
      <c r="S23" s="494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95" t="n"/>
      <c r="AL5" s="495" t="n"/>
      <c r="AM5" s="495" t="n"/>
      <c r="AN5" s="495" t="n"/>
      <c r="AO5" s="495" t="n"/>
      <c r="AP5" s="495" t="n"/>
      <c r="AQ5" s="495" t="n"/>
      <c r="AR5" s="495" t="n"/>
      <c r="AS5" s="495" t="n"/>
      <c r="AT5" s="495" t="n"/>
      <c r="AU5" s="495" t="n"/>
      <c r="AV5" s="495" t="n"/>
      <c r="AW5" s="495" t="n"/>
      <c r="AX5" s="496" t="n"/>
      <c r="AY5" s="496" t="n"/>
      <c r="AZ5" s="496" t="n"/>
      <c r="BA5" s="496" t="n"/>
      <c r="BB5" s="496" t="n"/>
      <c r="BC5" s="496" t="n"/>
      <c r="BD5" s="496" t="n"/>
      <c r="BE5" s="496" t="n"/>
      <c r="BF5" s="496" t="n"/>
      <c r="BG5" s="496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95" t="n"/>
      <c r="AL6" s="495" t="n"/>
      <c r="AM6" s="495" t="n"/>
      <c r="AN6" s="495" t="n"/>
      <c r="AO6" s="495" t="n"/>
      <c r="AP6" s="495" t="n"/>
      <c r="AQ6" s="495" t="n"/>
      <c r="AR6" s="495" t="n"/>
      <c r="AS6" s="495" t="n"/>
      <c r="AT6" s="495" t="n"/>
      <c r="AU6" s="495" t="n"/>
      <c r="AV6" s="495" t="n"/>
      <c r="AW6" s="495" t="n"/>
      <c r="AX6" s="496" t="n"/>
      <c r="AY6" s="496" t="n"/>
      <c r="AZ6" s="496" t="n"/>
      <c r="BA6" s="496" t="n"/>
      <c r="BB6" s="496" t="n"/>
      <c r="BC6" s="496" t="n"/>
      <c r="BD6" s="496" t="n"/>
      <c r="BE6" s="496" t="n"/>
      <c r="BF6" s="496" t="n"/>
      <c r="BG6" s="496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497" t="n"/>
      <c r="AL17" s="497" t="n"/>
      <c r="AM17" s="497" t="n"/>
      <c r="AN17" s="497" t="n"/>
      <c r="AO17" s="497" t="n"/>
      <c r="AP17" s="497" t="n"/>
      <c r="AQ17" s="497" t="n"/>
      <c r="AR17" s="497" t="n"/>
      <c r="AS17" s="497" t="n"/>
      <c r="AT17" s="497" t="n"/>
      <c r="AU17" s="497" t="n"/>
      <c r="AV17" s="497" t="n"/>
      <c r="AW17" s="497" t="n"/>
      <c r="AX17" s="497" t="n"/>
      <c r="AY17" s="497" t="n"/>
      <c r="AZ17" s="497" t="n"/>
      <c r="BA17" s="497" t="n"/>
      <c r="BB17" s="497" t="n"/>
      <c r="BC17" s="497" t="n"/>
      <c r="BD17" s="497" t="n"/>
      <c r="BE17" s="497" t="n"/>
      <c r="BF17" s="497" t="n"/>
      <c r="BG17" s="497" t="n"/>
      <c r="BH17" s="497" t="n"/>
      <c r="BI17" s="497" t="n"/>
      <c r="BJ17" s="497" t="n"/>
      <c r="BK17" s="497" t="n"/>
      <c r="BL17" s="497" t="n"/>
      <c r="BM17" s="497" t="n"/>
      <c r="BN17" s="497" t="n"/>
      <c r="BO17" s="497" t="n"/>
      <c r="BP17" s="497" t="n"/>
      <c r="BQ17" s="497" t="n"/>
      <c r="BR17" s="497" t="n"/>
      <c r="BS17" s="497" t="n"/>
      <c r="BT17" s="497" t="n"/>
      <c r="BU17" s="497" t="n"/>
      <c r="BV17" s="497" t="n"/>
      <c r="BW17" s="497" t="n"/>
      <c r="BX17" s="497" t="n"/>
      <c r="BY17" s="497" t="n"/>
      <c r="BZ17" s="497" t="n"/>
      <c r="CA17" s="497" t="n"/>
      <c r="CB17" s="497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498" t="n"/>
    </row>
    <row r="2" ht="15" customHeight="1">
      <c r="A2" s="499" t="inlineStr">
        <is>
          <t>Bezeichnung im Formular</t>
        </is>
      </c>
      <c r="B2" s="500" t="inlineStr">
        <is>
          <t>Art der Arbeiten</t>
        </is>
      </c>
      <c r="C2" s="500" t="inlineStr">
        <is>
          <t>Arbeiten Kürzel (inkl. Anzeige)</t>
        </is>
      </c>
      <c r="D2" s="500" t="inlineStr">
        <is>
          <t>Leistungsangabe</t>
        </is>
      </c>
      <c r="E2" s="500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01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02" t="inlineStr">
        <is>
          <t>Arbeiten an LST-Anlagen</t>
        </is>
      </c>
      <c r="B5" s="501" t="inlineStr">
        <is>
          <t>Arbeiten an LST-Anlagen</t>
        </is>
      </c>
      <c r="C5" s="501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02" t="inlineStr">
        <is>
          <t>Arbeiten an TK-Anlagen</t>
        </is>
      </c>
      <c r="B6" s="501" t="inlineStr">
        <is>
          <t>Arbeiten an TK-Anlagen</t>
        </is>
      </c>
      <c r="C6" s="501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01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02" t="inlineStr">
        <is>
          <t>PSS</t>
        </is>
      </c>
      <c r="B14" s="503" t="inlineStr">
        <is>
          <t>Einbau Planumsschutzschicht / 
Planumsverbesserung</t>
        </is>
      </c>
      <c r="C14" s="501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02" t="inlineStr">
        <is>
          <t>Gleisauswechslung</t>
        </is>
      </c>
      <c r="B16" s="501" t="inlineStr">
        <is>
          <t>Gleisauswechslung</t>
        </is>
      </c>
      <c r="C16" s="501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02" t="inlineStr">
        <is>
          <t>Gleiserneuerung</t>
        </is>
      </c>
      <c r="B17" s="501" t="inlineStr">
        <is>
          <t>Gleiserneuerung</t>
        </is>
      </c>
      <c r="C17" s="501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02" t="inlineStr">
        <is>
          <t>Kabelarbeiten</t>
        </is>
      </c>
      <c r="B25" s="501" t="inlineStr">
        <is>
          <t>Kabelarbeiten</t>
        </is>
      </c>
      <c r="C25" s="501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02" t="inlineStr">
        <is>
          <t>Oberbauschweißen</t>
        </is>
      </c>
      <c r="B26" s="501" t="inlineStr">
        <is>
          <t>Oberbauschweißen</t>
        </is>
      </c>
      <c r="C26" s="501" t="inlineStr">
        <is>
          <t>OS</t>
        </is>
      </c>
      <c r="D26" s="226" t="inlineStr">
        <is>
          <t>-</t>
        </is>
      </c>
      <c r="E26" s="227" t="n"/>
    </row>
    <row r="27" ht="15" customHeight="1">
      <c r="A27" s="502" t="inlineStr">
        <is>
          <t>Oberleitungsarbeiten</t>
        </is>
      </c>
      <c r="B27" s="501" t="inlineStr">
        <is>
          <t>Oberleitungsarbeiten</t>
        </is>
      </c>
      <c r="C27" s="501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02" t="inlineStr">
        <is>
          <t>PKI</t>
        </is>
      </c>
      <c r="B28" s="501" t="inlineStr">
        <is>
          <t>Planbare Kleine Instandhaltung</t>
        </is>
      </c>
      <c r="C28" s="501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02" t="inlineStr">
        <is>
          <t>Schienenauswechslung</t>
        </is>
      </c>
      <c r="B29" s="501" t="inlineStr">
        <is>
          <t>Schienenauswechslung</t>
        </is>
      </c>
      <c r="C29" s="501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02" t="inlineStr">
        <is>
          <t>Schienenerneuerung</t>
        </is>
      </c>
      <c r="B30" s="501" t="inlineStr">
        <is>
          <t>Schienenerneuerung</t>
        </is>
      </c>
      <c r="C30" s="501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02" t="inlineStr">
        <is>
          <t>Schwellenauswechslung</t>
        </is>
      </c>
      <c r="B35" s="501" t="inlineStr">
        <is>
          <t>Schwellenauswechslung</t>
        </is>
      </c>
      <c r="C35" s="501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02" t="inlineStr">
        <is>
          <t>Schwellenerneuerung</t>
        </is>
      </c>
      <c r="B36" s="501" t="inlineStr">
        <is>
          <t>Schwellenerneuerung</t>
        </is>
      </c>
      <c r="C36" s="501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02" t="inlineStr">
        <is>
          <t>sonstige Arbeiten</t>
        </is>
      </c>
      <c r="B37" s="501" t="inlineStr">
        <is>
          <t>sonstige Arbeiten</t>
        </is>
      </c>
      <c r="C37" s="501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02" t="inlineStr">
        <is>
          <t>Stützmauerarbeiten</t>
        </is>
      </c>
      <c r="B38" s="501" t="inlineStr">
        <is>
          <t>Stützmauerarbeiten</t>
        </is>
      </c>
      <c r="C38" s="501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02" t="inlineStr">
        <is>
          <t>Tiefenentwässerung</t>
        </is>
      </c>
      <c r="B39" s="501" t="inlineStr">
        <is>
          <t>Tiefenentwässerung</t>
        </is>
      </c>
      <c r="C39" s="501" t="inlineStr">
        <is>
          <t>TE</t>
        </is>
      </c>
      <c r="D39" s="226" t="inlineStr">
        <is>
          <t>m</t>
        </is>
      </c>
      <c r="E39" s="227" t="n"/>
    </row>
    <row r="40" ht="15" customHeight="1">
      <c r="A40" s="502" t="inlineStr">
        <is>
          <t>Tunnelarbeiten</t>
        </is>
      </c>
      <c r="B40" s="501" t="inlineStr">
        <is>
          <t>Tunnelarbeiten</t>
        </is>
      </c>
      <c r="C40" s="501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02" t="inlineStr">
        <is>
          <t>Untergrundverbesserung</t>
        </is>
      </c>
      <c r="B42" s="501" t="inlineStr">
        <is>
          <t>Untergrundverbesserung</t>
        </is>
      </c>
      <c r="C42" s="501" t="inlineStr">
        <is>
          <t>UV</t>
        </is>
      </c>
      <c r="D42" s="226" t="inlineStr">
        <is>
          <t>m</t>
        </is>
      </c>
      <c r="E42" s="227" t="n"/>
    </row>
    <row r="43" ht="15" customHeight="1">
      <c r="A43" s="502" t="inlineStr">
        <is>
          <t>Vegetationsarbeiten</t>
        </is>
      </c>
      <c r="B43" s="501" t="inlineStr">
        <is>
          <t>Vegetationsarbeiten</t>
        </is>
      </c>
      <c r="C43" s="501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04" t="inlineStr">
        <is>
          <t>Weichenausbau</t>
        </is>
      </c>
      <c r="B44" s="504" t="inlineStr">
        <is>
          <t>Weichenausbau</t>
        </is>
      </c>
      <c r="C44" s="505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06" t="inlineStr">
        <is>
          <t>Weichenausbau Sonderbauform</t>
        </is>
      </c>
      <c r="B45" s="506" t="inlineStr">
        <is>
          <t>Weichenausbau Sonderbauform</t>
        </is>
      </c>
      <c r="C45" s="505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04" t="inlineStr">
        <is>
          <t>Weichenauswechslung</t>
        </is>
      </c>
      <c r="B46" s="505" t="inlineStr">
        <is>
          <t>Weichenauswechslung</t>
        </is>
      </c>
      <c r="C46" s="505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04" t="inlineStr">
        <is>
          <t>Weichenauswechslung Sonderbauform</t>
        </is>
      </c>
      <c r="B47" s="505" t="inlineStr">
        <is>
          <t>Weichenauswechslung</t>
        </is>
      </c>
      <c r="C47" s="505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04" t="inlineStr">
        <is>
          <t>Weicheneinbau</t>
        </is>
      </c>
      <c r="B48" s="505" t="inlineStr">
        <is>
          <t>Weicheneinbau</t>
        </is>
      </c>
      <c r="C48" s="505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04" t="inlineStr">
        <is>
          <t>Weicheneinbau Sonderbauform</t>
        </is>
      </c>
      <c r="B49" s="505" t="inlineStr">
        <is>
          <t>Weicheneinbau</t>
        </is>
      </c>
      <c r="C49" s="505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04" t="inlineStr">
        <is>
          <t>Weichenerneuerung</t>
        </is>
      </c>
      <c r="B50" s="505" t="inlineStr">
        <is>
          <t>Weichenerneuerung</t>
        </is>
      </c>
      <c r="C50" s="505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04" t="inlineStr">
        <is>
          <t>Weichenerneuerung Sonderbauform</t>
        </is>
      </c>
      <c r="B51" s="505" t="inlineStr">
        <is>
          <t>Weichenerneuerung</t>
        </is>
      </c>
      <c r="C51" s="505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05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05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07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08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09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10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11">
        <f>IF('(1-4)Anmeldevordruck'!BJ13="","-",'(1-4)Anmeldevordruck'!BJ13)</f>
        <v/>
      </c>
      <c r="Y6" s="509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12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13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09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10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11">
        <f>IF('(1-4)Anmeldevordruck'!BJ13="","-",'(1-4)Anmeldevordruck'!BJ13)</f>
        <v/>
      </c>
      <c r="Y7" s="509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12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13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09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10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11">
        <f>IF('(1-4)Anmeldevordruck'!BJ13="","-",'(1-4)Anmeldevordruck'!BJ13)</f>
        <v/>
      </c>
      <c r="Y8" s="509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12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13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09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10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11">
        <f>IF('(1-4)Anmeldevordruck'!BJ13="","-",'(1-4)Anmeldevordruck'!BJ13)</f>
        <v/>
      </c>
      <c r="Y9" s="509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12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13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09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10">
        <f>Tab_Anmeldefristen[[#This Row],[Rückwärtsrechn. '[Datum']]]</f>
        <v/>
      </c>
      <c r="X10" s="511">
        <f>IF('(1-4)Anmeldevordruck'!BJ13="","-",'(1-4)Anmeldevordruck'!BJ13)</f>
        <v/>
      </c>
      <c r="Y10" s="509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12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13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09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10">
        <f>Tab_Anmeldefristen[[#This Row],[Rückwärtsrechn. '[Datum']]]</f>
        <v/>
      </c>
      <c r="X11" s="511">
        <f>IF('(1-4)Anmeldevordruck'!BJ13="","-",'(1-4)Anmeldevordruck'!BJ13)</f>
        <v/>
      </c>
      <c r="Y11" s="509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12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4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5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16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17" t="n"/>
      <c r="BJ14" s="517" t="n"/>
      <c r="BK14" s="517" t="n"/>
      <c r="BL14" s="517" t="n"/>
      <c r="BM14" s="517" t="n"/>
      <c r="BN14" s="517" t="n"/>
      <c r="BO14" s="518">
        <f>TODAY()</f>
        <v/>
      </c>
      <c r="BP14" s="517" t="n"/>
      <c r="BQ14" s="517" t="n"/>
      <c r="BR14" s="517" t="n"/>
      <c r="BS14" s="517" t="n"/>
      <c r="BT14" s="517" t="n"/>
      <c r="BU14" s="517" t="n"/>
      <c r="BV14" s="517" t="n"/>
      <c r="BW14" s="517" t="n"/>
      <c r="BX14" s="517" t="n"/>
      <c r="BY14" s="517" t="n"/>
      <c r="BZ14" s="517" t="n"/>
      <c r="CA14" s="170" t="n"/>
      <c r="CB14" s="169" t="n"/>
      <c r="CC14" s="135" t="n"/>
      <c r="CE14" s="516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16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19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17" t="n"/>
      <c r="BJ16" s="517" t="n"/>
      <c r="BK16" s="517" t="n"/>
      <c r="BL16" s="517" t="n"/>
      <c r="BM16" s="517" t="n"/>
      <c r="BN16" s="517" t="n"/>
      <c r="BO16" s="518">
        <f>IF('(1-4)Anmeldevordruck'!BJ13="","-",'(1-4)Anmeldevordruck'!BJ13)</f>
        <v/>
      </c>
      <c r="BP16" s="517" t="n"/>
      <c r="BQ16" s="517" t="n"/>
      <c r="BR16" s="517" t="n"/>
      <c r="BS16" s="517" t="n"/>
      <c r="BT16" s="517" t="n"/>
      <c r="BU16" s="517" t="n"/>
      <c r="BV16" s="517" t="n"/>
      <c r="BW16" s="517" t="n"/>
      <c r="BX16" s="517" t="n"/>
      <c r="BY16" s="517" t="n"/>
      <c r="BZ16" s="517" t="n"/>
      <c r="CA16" s="170" t="n"/>
      <c r="CB16" s="169" t="n"/>
      <c r="CC16" s="135" t="n"/>
      <c r="CE16" s="516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16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16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19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19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19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20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19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19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19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20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19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19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19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20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19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19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19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20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19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19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19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20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19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19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19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16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16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20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21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21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21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21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4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5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90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91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91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91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91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91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91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91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91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91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91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91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91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91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91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91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91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91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91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91" t="n"/>
      <c r="CC27" s="135" t="n"/>
    </row>
    <row r="28" ht="35.1" customHeight="1">
      <c r="A28" s="136" t="n"/>
      <c r="B28" s="492" t="n"/>
      <c r="C28" s="493" t="n"/>
      <c r="D28" s="493" t="n"/>
      <c r="E28" s="493" t="n"/>
      <c r="F28" s="493" t="n"/>
      <c r="G28" s="493" t="n"/>
      <c r="H28" s="493" t="n"/>
      <c r="I28" s="493" t="n"/>
      <c r="J28" s="493" t="n"/>
      <c r="K28" s="493" t="n"/>
      <c r="L28" s="493" t="n"/>
      <c r="M28" s="493" t="n"/>
      <c r="N28" s="493" t="n"/>
      <c r="O28" s="493" t="n"/>
      <c r="P28" s="493" t="n"/>
      <c r="Q28" s="493" t="n"/>
      <c r="R28" s="493" t="n"/>
      <c r="S28" s="493" t="n"/>
      <c r="T28" s="493" t="n"/>
      <c r="U28" s="493" t="n"/>
      <c r="V28" s="493" t="n"/>
      <c r="W28" s="493" t="n"/>
      <c r="X28" s="493" t="n"/>
      <c r="Y28" s="493" t="n"/>
      <c r="Z28" s="493" t="n"/>
      <c r="AA28" s="493" t="n"/>
      <c r="AB28" s="493" t="n"/>
      <c r="AC28" s="493" t="n"/>
      <c r="AD28" s="493" t="n"/>
      <c r="AE28" s="493" t="n"/>
      <c r="AF28" s="493" t="n"/>
      <c r="AG28" s="493" t="n"/>
      <c r="AH28" s="493" t="n"/>
      <c r="AI28" s="493" t="n"/>
      <c r="AJ28" s="493" t="n"/>
      <c r="AK28" s="493" t="n"/>
      <c r="AL28" s="493" t="n"/>
      <c r="AM28" s="493" t="n"/>
      <c r="AN28" s="493" t="n"/>
      <c r="AO28" s="493" t="n"/>
      <c r="AP28" s="493" t="n"/>
      <c r="AQ28" s="493" t="n"/>
      <c r="AR28" s="493" t="n"/>
      <c r="AS28" s="493" t="n"/>
      <c r="AT28" s="493" t="n"/>
      <c r="AU28" s="493" t="n"/>
      <c r="AV28" s="493" t="n"/>
      <c r="AW28" s="493" t="n"/>
      <c r="AX28" s="493" t="n"/>
      <c r="AY28" s="493" t="n"/>
      <c r="AZ28" s="493" t="n"/>
      <c r="BA28" s="493" t="n"/>
      <c r="BB28" s="493" t="n"/>
      <c r="BC28" s="493" t="n"/>
      <c r="BD28" s="493" t="n"/>
      <c r="BE28" s="493" t="n"/>
      <c r="BF28" s="493" t="n"/>
      <c r="BG28" s="493" t="n"/>
      <c r="BH28" s="493" t="n"/>
      <c r="BI28" s="493" t="n"/>
      <c r="BJ28" s="493" t="n"/>
      <c r="BK28" s="493" t="n"/>
      <c r="BL28" s="493" t="n"/>
      <c r="BM28" s="493" t="n"/>
      <c r="BN28" s="493" t="n"/>
      <c r="BO28" s="493" t="n"/>
      <c r="BP28" s="493" t="n"/>
      <c r="BQ28" s="493" t="n"/>
      <c r="BR28" s="493" t="n"/>
      <c r="BS28" s="493" t="n"/>
      <c r="BT28" s="493" t="n"/>
      <c r="BU28" s="493" t="n"/>
      <c r="BV28" s="493" t="n"/>
      <c r="BW28" s="493" t="n"/>
      <c r="BX28" s="493" t="n"/>
      <c r="BY28" s="493" t="n"/>
      <c r="BZ28" s="493" t="n"/>
      <c r="CA28" s="493" t="n"/>
      <c r="CB28" s="494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2025-11-14T09:37:54Z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